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ITA การเงิน\O12\"/>
    </mc:Choice>
  </mc:AlternateContent>
  <xr:revisionPtr revIDLastSave="0" documentId="13_ncr:1_{4E9A1124-942C-4A99-B7A8-BD3E28025044}" xr6:coauthVersionLast="47" xr6:coauthVersionMax="47" xr10:uidLastSave="{00000000-0000-0000-0000-000000000000}"/>
  <bookViews>
    <workbookView xWindow="-120" yWindow="-120" windowWidth="24240" windowHeight="13140" xr2:uid="{A99ADD3C-9165-4D92-9D35-81A42FFAD308}"/>
  </bookViews>
  <sheets>
    <sheet name="รายงานผลการเบิกจ่าย" sheetId="1" r:id="rId1"/>
  </sheets>
  <definedNames>
    <definedName name="_xlnm.Print_Area" localSheetId="0">รายงานผลการเบิกจ่าย!$A$1:$G$70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3" i="1" l="1"/>
  <c r="D63" i="1"/>
  <c r="F57" i="1"/>
  <c r="F52" i="1"/>
  <c r="F42" i="1"/>
  <c r="F38" i="1"/>
  <c r="F33" i="1"/>
  <c r="F28" i="1"/>
  <c r="F20" i="1"/>
  <c r="F17" i="1"/>
  <c r="F14" i="1"/>
  <c r="F11" i="1"/>
  <c r="F8" i="1"/>
  <c r="F63" i="1" l="1"/>
</calcChain>
</file>

<file path=xl/sharedStrings.xml><?xml version="1.0" encoding="utf-8"?>
<sst xmlns="http://schemas.openxmlformats.org/spreadsheetml/2006/main" count="100" uniqueCount="47">
  <si>
    <t>ที่</t>
  </si>
  <si>
    <t>กิจกรรม</t>
  </si>
  <si>
    <t>ดำเนินการ</t>
  </si>
  <si>
    <t>โครงการ การถวายความปลอดภัยพระมหากษัติริย์ และพระบรมวงศานุวงศ์</t>
  </si>
  <si>
    <t>กิจกรรม การถวายความปลอดภัยพระมหากษัติริย์ และพระบรมวงศานุวงศ์</t>
  </si>
  <si>
    <t>กิจกรรม การบังคับใช้กฏหมาย และบริการประชาชน</t>
  </si>
  <si>
    <t>ช่วงเทศกาลสำคัญ</t>
  </si>
  <si>
    <t>โครงการปราบปรามการค้ายาเสพติด</t>
  </si>
  <si>
    <t>ระบาดยาเสพติด</t>
  </si>
  <si>
    <t>โครงการ การบังคับใช้กฎหมาย อำนวยความยุติธรรมและบริการประชาชน</t>
  </si>
  <si>
    <t>กิจกรรม การรักษาความความปลอดภัยและให้บริการแก่นักท่องเที่ยว</t>
  </si>
  <si>
    <t>โครงการปฏิรูประบบงานตำรวจ</t>
  </si>
  <si>
    <t>กิจกรรม การปฏิรูประบบงานสอบสวน และการบังคับใช้กฎหมาย</t>
  </si>
  <si>
    <t>โครงการ รณรงค์ป้องกัน และแก้ไขปัญหาอุบัติเหตุทางถนน</t>
  </si>
  <si>
    <t>โครงการ 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</si>
  <si>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</t>
  </si>
  <si>
    <t xml:space="preserve">กิจกรรม การบังคับใช้กฏหมาย และบริการประชาชน </t>
  </si>
  <si>
    <t>สำหรับการปฏิบัติงานชุมชนสัมพันธ์ และการมีส่วนร่วมของประชาชน</t>
  </si>
  <si>
    <t xml:space="preserve">ค่าวัสดุน้ำมันเชื้อเพลิง สำหรับจ่ายใช้ราชการประจำรถยนต์เช่า </t>
  </si>
  <si>
    <t xml:space="preserve">รถยนต์ตู้โดยสาร (ทดแทน) และรถยนต์บรรทุกอเนกประสงค์ </t>
  </si>
  <si>
    <t>และมัธยมศึกษาหรือเทียบเท่า รายการค่าใช้จ่ายโครงการการศึกษา</t>
  </si>
  <si>
    <t>เพื่อต่อต้านการใช้ยาเสพติดในเด็กนักเรียน(D.A.R.E. ประเทศไทย)</t>
  </si>
  <si>
    <t xml:space="preserve">ประสานโรงเรียน </t>
  </si>
  <si>
    <t>และมัธยมศึกษาหรือเทียบเท่า รายการค่าใช้จ่ายโครงการตำรวจ</t>
  </si>
  <si>
    <t xml:space="preserve">กิจกรรม การสกัดกั้น ปราบปราม การผลิต การค้ายาเสพติด </t>
  </si>
  <si>
    <t>กิจกรรม การปิดล้อมตรวจค้นเป้าหมายยาเสพติดเพื่อป้องกันการแพร่</t>
  </si>
  <si>
    <t xml:space="preserve">รายงานผลการใช้จ่ายงบประมาณ สถานีตำรวจภูธรหนองปรือ จังหวัดชลบุรี </t>
  </si>
  <si>
    <t>รวม</t>
  </si>
  <si>
    <t>ผลการ</t>
  </si>
  <si>
    <t>ปัญหา/อุปสรรค</t>
  </si>
  <si>
    <t>แนวทางการแก้ไข</t>
  </si>
  <si>
    <t>คิดเป็น</t>
  </si>
  <si>
    <t>ร้อยละ</t>
  </si>
  <si>
    <t>เบิกจ่าย</t>
  </si>
  <si>
    <t>งบประมาณ</t>
  </si>
  <si>
    <t>ที่ได้รับ</t>
  </si>
  <si>
    <t>ไม่มีปัญหา และอุปสรรค</t>
  </si>
  <si>
    <t>อยู่ระหว่างดำเนินการ</t>
  </si>
  <si>
    <t>ดำเนินการเบิกจ่ายเสร็จสิ้นแล้ว</t>
  </si>
  <si>
    <t>อยู่ระหว่างดำเนินการเบิกจ่าย</t>
  </si>
  <si>
    <t>ให้เสร็จสิ้น</t>
  </si>
  <si>
    <t>ชื่อโครงการ/</t>
  </si>
  <si>
    <t>ตรวจแล้วถูกต้อง</t>
  </si>
  <si>
    <t>ผกก.สภ.หนองปรือ</t>
  </si>
  <si>
    <t>ประจำปีงบประมาณ พ.ศ.2568  ไตรมาศ ที่ 1-2</t>
  </si>
  <si>
    <t xml:space="preserve">ข้อมูล ณ วันที่ 31 มีนาคม 2568 </t>
  </si>
  <si>
    <t>( ณัฐพล ผ่องสุขสกุล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</si>
</sst>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0" xfId="0" applyFont="1"/>
    <xf numFmtId="0" fontId="2" fillId="0" borderId="1" xfId="0" applyFont="1" applyBorder="1"/>
    <xf numFmtId="0" fontId="2" fillId="0" borderId="0" xfId="0" applyFont="1"/>
    <xf numFmtId="0" fontId="3" fillId="0" borderId="0" xfId="0" applyFont="1" applyAlignment="1">
      <alignment shrinkToFit="1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43" fontId="4" fillId="2" borderId="10" xfId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shrinkToFit="1"/>
    </xf>
    <xf numFmtId="43" fontId="4" fillId="2" borderId="12" xfId="1" applyFont="1" applyFill="1" applyBorder="1"/>
    <xf numFmtId="43" fontId="4" fillId="2" borderId="12" xfId="0" applyNumberFormat="1" applyFont="1" applyFill="1" applyBorder="1"/>
    <xf numFmtId="0" fontId="4" fillId="2" borderId="12" xfId="0" applyFont="1" applyFill="1" applyBorder="1" applyAlignment="1">
      <alignment horizontal="left"/>
    </xf>
    <xf numFmtId="43" fontId="4" fillId="2" borderId="12" xfId="0" applyNumberFormat="1" applyFont="1" applyFill="1" applyBorder="1" applyAlignment="1">
      <alignment horizontal="left"/>
    </xf>
    <xf numFmtId="0" fontId="3" fillId="3" borderId="0" xfId="0" applyFont="1" applyFill="1"/>
    <xf numFmtId="0" fontId="4" fillId="3" borderId="0" xfId="0" applyFont="1" applyFill="1"/>
    <xf numFmtId="0" fontId="4" fillId="3" borderId="5" xfId="0" applyFont="1" applyFill="1" applyBorder="1"/>
    <xf numFmtId="43" fontId="3" fillId="0" borderId="0" xfId="1" applyFont="1"/>
    <xf numFmtId="43" fontId="4" fillId="2" borderId="12" xfId="1" applyFont="1" applyFill="1" applyBorder="1" applyAlignment="1">
      <alignment horizontal="center"/>
    </xf>
    <xf numFmtId="0" fontId="4" fillId="5" borderId="12" xfId="0" applyFont="1" applyFill="1" applyBorder="1"/>
    <xf numFmtId="43" fontId="4" fillId="5" borderId="12" xfId="0" applyNumberFormat="1" applyFont="1" applyFill="1" applyBorder="1"/>
    <xf numFmtId="43" fontId="4" fillId="5" borderId="12" xfId="1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6" borderId="12" xfId="0" applyFont="1" applyFill="1" applyBorder="1"/>
    <xf numFmtId="43" fontId="4" fillId="6" borderId="12" xfId="0" applyNumberFormat="1" applyFont="1" applyFill="1" applyBorder="1"/>
    <xf numFmtId="43" fontId="4" fillId="6" borderId="12" xfId="1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6" borderId="12" xfId="0" applyFont="1" applyFill="1" applyBorder="1" applyAlignment="1">
      <alignment shrinkToFit="1"/>
    </xf>
    <xf numFmtId="0" fontId="4" fillId="6" borderId="10" xfId="0" applyFont="1" applyFill="1" applyBorder="1" applyAlignment="1">
      <alignment horizontal="left"/>
    </xf>
    <xf numFmtId="43" fontId="4" fillId="6" borderId="12" xfId="1" applyFont="1" applyFill="1" applyBorder="1"/>
    <xf numFmtId="0" fontId="4" fillId="6" borderId="10" xfId="0" applyFont="1" applyFill="1" applyBorder="1" applyAlignment="1">
      <alignment horizontal="center"/>
    </xf>
    <xf numFmtId="43" fontId="4" fillId="6" borderId="10" xfId="1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2" xfId="0" applyFont="1" applyFill="1" applyBorder="1"/>
    <xf numFmtId="0" fontId="4" fillId="4" borderId="12" xfId="0" applyFont="1" applyFill="1" applyBorder="1" applyAlignment="1">
      <alignment horizontal="center"/>
    </xf>
    <xf numFmtId="43" fontId="4" fillId="4" borderId="12" xfId="1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left"/>
    </xf>
    <xf numFmtId="43" fontId="4" fillId="5" borderId="12" xfId="0" applyNumberFormat="1" applyFont="1" applyFill="1" applyBorder="1" applyAlignment="1">
      <alignment horizontal="left"/>
    </xf>
    <xf numFmtId="43" fontId="4" fillId="6" borderId="12" xfId="0" applyNumberFormat="1" applyFont="1" applyFill="1" applyBorder="1" applyAlignment="1">
      <alignment horizontal="left"/>
    </xf>
    <xf numFmtId="43" fontId="4" fillId="6" borderId="12" xfId="0" applyNumberFormat="1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/>
    </xf>
    <xf numFmtId="0" fontId="4" fillId="0" borderId="0" xfId="0" applyFont="1"/>
    <xf numFmtId="43" fontId="4" fillId="0" borderId="0" xfId="1" applyFont="1"/>
    <xf numFmtId="0" fontId="4" fillId="0" borderId="0" xfId="0" applyFont="1" applyAlignment="1">
      <alignment shrinkToFit="1"/>
    </xf>
    <xf numFmtId="0" fontId="4" fillId="5" borderId="9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left"/>
    </xf>
    <xf numFmtId="43" fontId="4" fillId="5" borderId="11" xfId="1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43" fontId="4" fillId="6" borderId="10" xfId="1" applyFont="1" applyFill="1" applyBorder="1" applyAlignment="1">
      <alignment horizontal="left"/>
    </xf>
    <xf numFmtId="43" fontId="4" fillId="6" borderId="11" xfId="1" applyFont="1" applyFill="1" applyBorder="1" applyAlignment="1">
      <alignment horizontal="center"/>
    </xf>
    <xf numFmtId="0" fontId="4" fillId="6" borderId="10" xfId="0" applyFont="1" applyFill="1" applyBorder="1" applyAlignment="1">
      <alignment horizontal="left" shrinkToFit="1"/>
    </xf>
    <xf numFmtId="0" fontId="4" fillId="6" borderId="10" xfId="0" applyFont="1" applyFill="1" applyBorder="1" applyAlignment="1">
      <alignment horizontal="center" shrinkToFit="1"/>
    </xf>
    <xf numFmtId="0" fontId="4" fillId="5" borderId="12" xfId="0" applyFont="1" applyFill="1" applyBorder="1" applyAlignment="1">
      <alignment shrinkToFit="1"/>
    </xf>
    <xf numFmtId="0" fontId="4" fillId="2" borderId="9" xfId="0" applyFont="1" applyFill="1" applyBorder="1" applyAlignment="1">
      <alignment horizontal="center"/>
    </xf>
    <xf numFmtId="43" fontId="4" fillId="2" borderId="12" xfId="1" applyFont="1" applyFill="1" applyBorder="1" applyAlignment="1">
      <alignment horizontal="left"/>
    </xf>
    <xf numFmtId="43" fontId="4" fillId="2" borderId="11" xfId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shrinkToFit="1"/>
    </xf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43" fontId="4" fillId="4" borderId="10" xfId="1" applyFont="1" applyFill="1" applyBorder="1" applyAlignment="1">
      <alignment horizontal="left" shrinkToFit="1"/>
    </xf>
    <xf numFmtId="0" fontId="4" fillId="4" borderId="5" xfId="0" applyFont="1" applyFill="1" applyBorder="1"/>
    <xf numFmtId="0" fontId="4" fillId="4" borderId="12" xfId="0" applyFont="1" applyFill="1" applyBorder="1" applyAlignment="1">
      <alignment shrinkToFit="1"/>
    </xf>
    <xf numFmtId="43" fontId="4" fillId="4" borderId="12" xfId="1" applyFont="1" applyFill="1" applyBorder="1" applyAlignment="1">
      <alignment horizontal="left" vertical="center" shrinkToFit="1"/>
    </xf>
    <xf numFmtId="0" fontId="4" fillId="4" borderId="9" xfId="0" applyFont="1" applyFill="1" applyBorder="1" applyAlignment="1">
      <alignment horizontal="center"/>
    </xf>
    <xf numFmtId="43" fontId="4" fillId="4" borderId="10" xfId="1" applyFont="1" applyFill="1" applyBorder="1" applyAlignment="1">
      <alignment horizontal="center"/>
    </xf>
    <xf numFmtId="43" fontId="4" fillId="4" borderId="11" xfId="1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 shrinkToFit="1"/>
    </xf>
    <xf numFmtId="0" fontId="5" fillId="5" borderId="12" xfId="0" applyFont="1" applyFill="1" applyBorder="1" applyAlignment="1">
      <alignment horizontal="left"/>
    </xf>
    <xf numFmtId="43" fontId="4" fillId="5" borderId="12" xfId="1" applyFont="1" applyFill="1" applyBorder="1"/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 shrinkToFit="1"/>
    </xf>
    <xf numFmtId="0" fontId="2" fillId="7" borderId="7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43" fontId="2" fillId="7" borderId="8" xfId="1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 shrinkToFit="1"/>
    </xf>
    <xf numFmtId="0" fontId="2" fillId="7" borderId="9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43" fontId="2" fillId="7" borderId="10" xfId="1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 shrinkToFit="1"/>
    </xf>
    <xf numFmtId="43" fontId="4" fillId="4" borderId="12" xfId="0" applyNumberFormat="1" applyFont="1" applyFill="1" applyBorder="1"/>
    <xf numFmtId="43" fontId="4" fillId="4" borderId="10" xfId="1" applyFont="1" applyFill="1" applyBorder="1" applyAlignment="1">
      <alignment horizontal="left"/>
    </xf>
    <xf numFmtId="43" fontId="4" fillId="4" borderId="12" xfId="0" applyNumberFormat="1" applyFont="1" applyFill="1" applyBorder="1" applyAlignment="1">
      <alignment horizontal="left"/>
    </xf>
    <xf numFmtId="43" fontId="4" fillId="4" borderId="12" xfId="1" applyFont="1" applyFill="1" applyBorder="1"/>
    <xf numFmtId="0" fontId="4" fillId="6" borderId="10" xfId="0" applyFont="1" applyFill="1" applyBorder="1"/>
    <xf numFmtId="43" fontId="4" fillId="6" borderId="10" xfId="0" applyNumberFormat="1" applyFont="1" applyFill="1" applyBorder="1"/>
    <xf numFmtId="43" fontId="4" fillId="6" borderId="11" xfId="1" applyFont="1" applyFill="1" applyBorder="1"/>
    <xf numFmtId="0" fontId="4" fillId="6" borderId="10" xfId="0" applyFont="1" applyFill="1" applyBorder="1" applyAlignment="1">
      <alignment shrinkToFit="1"/>
    </xf>
    <xf numFmtId="0" fontId="4" fillId="3" borderId="0" xfId="0" applyFont="1" applyFill="1" applyAlignment="1">
      <alignment horizontal="center"/>
    </xf>
    <xf numFmtId="43" fontId="4" fillId="3" borderId="0" xfId="0" applyNumberFormat="1" applyFont="1" applyFill="1"/>
    <xf numFmtId="43" fontId="4" fillId="3" borderId="0" xfId="1" applyFont="1" applyFill="1" applyBorder="1"/>
    <xf numFmtId="0" fontId="4" fillId="3" borderId="0" xfId="0" applyFont="1" applyFill="1" applyAlignment="1">
      <alignment shrinkToFit="1"/>
    </xf>
    <xf numFmtId="0" fontId="4" fillId="6" borderId="3" xfId="0" applyFont="1" applyFill="1" applyBorder="1"/>
    <xf numFmtId="0" fontId="4" fillId="6" borderId="3" xfId="0" applyFont="1" applyFill="1" applyBorder="1" applyAlignment="1">
      <alignment shrinkToFit="1"/>
    </xf>
    <xf numFmtId="0" fontId="4" fillId="6" borderId="3" xfId="0" applyFont="1" applyFill="1" applyBorder="1" applyAlignment="1">
      <alignment horizontal="center"/>
    </xf>
    <xf numFmtId="43" fontId="4" fillId="6" borderId="3" xfId="0" applyNumberFormat="1" applyFont="1" applyFill="1" applyBorder="1" applyAlignment="1">
      <alignment horizontal="left"/>
    </xf>
    <xf numFmtId="43" fontId="4" fillId="6" borderId="3" xfId="1" applyFont="1" applyFill="1" applyBorder="1"/>
    <xf numFmtId="0" fontId="4" fillId="3" borderId="5" xfId="0" applyFont="1" applyFill="1" applyBorder="1" applyAlignment="1">
      <alignment horizontal="center"/>
    </xf>
    <xf numFmtId="43" fontId="4" fillId="3" borderId="5" xfId="0" applyNumberFormat="1" applyFont="1" applyFill="1" applyBorder="1" applyAlignment="1">
      <alignment horizontal="left"/>
    </xf>
    <xf numFmtId="43" fontId="4" fillId="3" borderId="5" xfId="1" applyFont="1" applyFill="1" applyBorder="1"/>
    <xf numFmtId="0" fontId="4" fillId="3" borderId="5" xfId="0" applyFont="1" applyFill="1" applyBorder="1" applyAlignment="1">
      <alignment shrinkToFit="1"/>
    </xf>
    <xf numFmtId="0" fontId="4" fillId="6" borderId="4" xfId="0" applyFont="1" applyFill="1" applyBorder="1" applyAlignment="1">
      <alignment horizontal="center"/>
    </xf>
    <xf numFmtId="43" fontId="4" fillId="6" borderId="6" xfId="1" applyFont="1" applyFill="1" applyBorder="1"/>
    <xf numFmtId="43" fontId="4" fillId="5" borderId="12" xfId="0" applyNumberFormat="1" applyFont="1" applyFill="1" applyBorder="1" applyAlignment="1">
      <alignment horizontal="left" vertical="center"/>
    </xf>
    <xf numFmtId="43" fontId="4" fillId="3" borderId="0" xfId="1" applyFont="1" applyFill="1"/>
    <xf numFmtId="0" fontId="5" fillId="8" borderId="12" xfId="0" applyFont="1" applyFill="1" applyBorder="1" applyAlignment="1">
      <alignment horizontal="center" vertical="center"/>
    </xf>
    <xf numFmtId="43" fontId="5" fillId="8" borderId="12" xfId="1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 shrinkToFit="1"/>
    </xf>
    <xf numFmtId="43" fontId="2" fillId="7" borderId="3" xfId="1" applyFont="1" applyFill="1" applyBorder="1" applyAlignment="1">
      <alignment horizontal="center" shrinkToFit="1"/>
    </xf>
    <xf numFmtId="43" fontId="2" fillId="7" borderId="8" xfId="1" applyFont="1" applyFill="1" applyBorder="1" applyAlignment="1">
      <alignment horizontal="center" shrinkToFit="1"/>
    </xf>
    <xf numFmtId="43" fontId="2" fillId="7" borderId="10" xfId="1" applyFont="1" applyFill="1" applyBorder="1" applyAlignment="1">
      <alignment horizontal="center" shrinkToFit="1"/>
    </xf>
    <xf numFmtId="43" fontId="4" fillId="6" borderId="10" xfId="1" applyFont="1" applyFill="1" applyBorder="1"/>
    <xf numFmtId="2" fontId="4" fillId="6" borderId="12" xfId="0" applyNumberFormat="1" applyFont="1" applyFill="1" applyBorder="1" applyAlignment="1">
      <alignment horizontal="center"/>
    </xf>
    <xf numFmtId="2" fontId="5" fillId="8" borderId="12" xfId="0" applyNumberFormat="1" applyFont="1" applyFill="1" applyBorder="1" applyAlignment="1">
      <alignment horizontal="center" vertical="center"/>
    </xf>
    <xf numFmtId="2" fontId="4" fillId="2" borderId="12" xfId="0" applyNumberFormat="1" applyFont="1" applyFill="1" applyBorder="1" applyAlignment="1">
      <alignment horizontal="center"/>
    </xf>
    <xf numFmtId="2" fontId="4" fillId="5" borderId="12" xfId="0" applyNumberFormat="1" applyFont="1" applyFill="1" applyBorder="1" applyAlignment="1">
      <alignment horizontal="center"/>
    </xf>
    <xf numFmtId="2" fontId="4" fillId="4" borderId="12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 shrinkToFit="1"/>
    </xf>
    <xf numFmtId="0" fontId="4" fillId="5" borderId="10" xfId="0" applyFont="1" applyFill="1" applyBorder="1" applyAlignment="1">
      <alignment horizontal="left" shrinkToFit="1"/>
    </xf>
    <xf numFmtId="0" fontId="4" fillId="5" borderId="10" xfId="0" applyFont="1" applyFill="1" applyBorder="1" applyAlignment="1">
      <alignment horizontal="center" shrinkToFit="1"/>
    </xf>
    <xf numFmtId="0" fontId="4" fillId="4" borderId="10" xfId="0" applyFont="1" applyFill="1" applyBorder="1" applyAlignment="1">
      <alignment horizontal="left" shrinkToFit="1"/>
    </xf>
    <xf numFmtId="43" fontId="4" fillId="5" borderId="12" xfId="1" applyFont="1" applyFill="1" applyBorder="1" applyAlignment="1">
      <alignment horizontal="left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425061</xdr:colOff>
      <xdr:row>65</xdr:row>
      <xdr:rowOff>227062</xdr:rowOff>
    </xdr:from>
    <xdr:to>
      <xdr:col>2</xdr:col>
      <xdr:colOff>1295401</xdr:colOff>
      <xdr:row>67</xdr:row>
      <xdr:rowOff>57149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78A864C-650C-61D9-8BDC-AF26FB3A1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361" y="17848312"/>
          <a:ext cx="870340" cy="5158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D698B-EC8A-4F55-A80C-C841D8A12E08}">
  <dimension ref="A1:G70"/>
  <sheetViews>
    <sheetView tabSelected="1" view="pageBreakPreview" topLeftCell="A64" zoomScaleNormal="100" zoomScaleSheetLayoutView="100" workbookViewId="0">
      <selection activeCell="D67" sqref="D67"/>
    </sheetView>
  </sheetViews>
  <sheetFormatPr defaultColWidth="9" defaultRowHeight="21" x14ac:dyDescent="0.35"/>
  <cols>
    <col min="1" max="1" width="4.75" style="1" customWidth="1"/>
    <col min="2" max="2" width="46.75" style="1" customWidth="1"/>
    <col min="3" max="3" width="22.5" style="1" customWidth="1"/>
    <col min="4" max="4" width="18.375" style="18" customWidth="1"/>
    <col min="5" max="5" width="13.125" style="18" customWidth="1"/>
    <col min="6" max="6" width="12.25" style="1" customWidth="1"/>
    <col min="7" max="7" width="24.875" style="4" customWidth="1"/>
    <col min="8" max="16384" width="9" style="1"/>
  </cols>
  <sheetData>
    <row r="1" spans="1:7" x14ac:dyDescent="0.35">
      <c r="A1" s="125" t="s">
        <v>26</v>
      </c>
      <c r="B1" s="125"/>
      <c r="C1" s="125"/>
      <c r="D1" s="125"/>
      <c r="E1" s="125"/>
      <c r="F1" s="125"/>
      <c r="G1" s="125"/>
    </row>
    <row r="2" spans="1:7" x14ac:dyDescent="0.35">
      <c r="A2" s="125" t="s">
        <v>44</v>
      </c>
      <c r="B2" s="125"/>
      <c r="C2" s="125"/>
      <c r="D2" s="125"/>
      <c r="E2" s="125"/>
      <c r="F2" s="125"/>
      <c r="G2" s="125"/>
    </row>
    <row r="3" spans="1:7" x14ac:dyDescent="0.35">
      <c r="A3" s="125" t="s">
        <v>45</v>
      </c>
      <c r="B3" s="125"/>
      <c r="C3" s="125"/>
      <c r="D3" s="125"/>
      <c r="E3" s="125"/>
      <c r="F3" s="125"/>
      <c r="G3" s="125"/>
    </row>
    <row r="4" spans="1:7" x14ac:dyDescent="0.35">
      <c r="A4" s="2"/>
      <c r="B4" s="3"/>
      <c r="C4" s="3"/>
    </row>
    <row r="5" spans="1:7" x14ac:dyDescent="0.35">
      <c r="A5" s="72"/>
      <c r="B5" s="73" t="s">
        <v>41</v>
      </c>
      <c r="C5" s="73" t="s">
        <v>28</v>
      </c>
      <c r="D5" s="74" t="s">
        <v>34</v>
      </c>
      <c r="E5" s="111" t="s">
        <v>28</v>
      </c>
      <c r="F5" s="74" t="s">
        <v>31</v>
      </c>
      <c r="G5" s="74" t="s">
        <v>29</v>
      </c>
    </row>
    <row r="6" spans="1:7" x14ac:dyDescent="0.35">
      <c r="A6" s="75" t="s">
        <v>0</v>
      </c>
      <c r="B6" s="76" t="s">
        <v>1</v>
      </c>
      <c r="C6" s="77" t="s">
        <v>2</v>
      </c>
      <c r="D6" s="78" t="s">
        <v>35</v>
      </c>
      <c r="E6" s="112" t="s">
        <v>33</v>
      </c>
      <c r="F6" s="78" t="s">
        <v>32</v>
      </c>
      <c r="G6" s="78" t="s">
        <v>30</v>
      </c>
    </row>
    <row r="7" spans="1:7" x14ac:dyDescent="0.35">
      <c r="A7" s="79"/>
      <c r="B7" s="80"/>
      <c r="C7" s="81"/>
      <c r="D7" s="82"/>
      <c r="E7" s="113"/>
      <c r="F7" s="82"/>
      <c r="G7" s="82"/>
    </row>
    <row r="8" spans="1:7" x14ac:dyDescent="0.35">
      <c r="A8" s="50">
        <v>1</v>
      </c>
      <c r="B8" s="29" t="s">
        <v>9</v>
      </c>
      <c r="C8" s="51" t="s">
        <v>39</v>
      </c>
      <c r="D8" s="52">
        <v>1680800</v>
      </c>
      <c r="E8" s="26">
        <v>1372085.32</v>
      </c>
      <c r="F8" s="115">
        <f>E8*100/D8</f>
        <v>81.632872441694431</v>
      </c>
      <c r="G8" s="53" t="s">
        <v>36</v>
      </c>
    </row>
    <row r="9" spans="1:7" x14ac:dyDescent="0.35">
      <c r="A9" s="50"/>
      <c r="B9" s="29" t="s">
        <v>5</v>
      </c>
      <c r="C9" s="51" t="s">
        <v>40</v>
      </c>
      <c r="D9" s="52"/>
      <c r="E9" s="32"/>
      <c r="F9" s="31"/>
      <c r="G9" s="54"/>
    </row>
    <row r="10" spans="1:7" x14ac:dyDescent="0.35">
      <c r="A10" s="50"/>
      <c r="B10" s="31"/>
      <c r="C10" s="32"/>
      <c r="D10" s="52"/>
      <c r="E10" s="32"/>
      <c r="F10" s="31"/>
      <c r="G10" s="54"/>
    </row>
    <row r="11" spans="1:7" x14ac:dyDescent="0.35">
      <c r="A11" s="47">
        <v>2</v>
      </c>
      <c r="B11" s="48" t="s">
        <v>9</v>
      </c>
      <c r="C11" s="40" t="s">
        <v>38</v>
      </c>
      <c r="D11" s="49">
        <v>40100</v>
      </c>
      <c r="E11" s="22">
        <v>40100</v>
      </c>
      <c r="F11" s="118">
        <f>E11*100/D11</f>
        <v>100</v>
      </c>
      <c r="G11" s="121" t="s">
        <v>36</v>
      </c>
    </row>
    <row r="12" spans="1:7" x14ac:dyDescent="0.35">
      <c r="A12" s="47"/>
      <c r="B12" s="20" t="s">
        <v>10</v>
      </c>
      <c r="C12" s="40"/>
      <c r="D12" s="22"/>
      <c r="E12" s="22"/>
      <c r="F12" s="23"/>
      <c r="G12" s="122"/>
    </row>
    <row r="13" spans="1:7" x14ac:dyDescent="0.35">
      <c r="A13" s="47"/>
      <c r="B13" s="20"/>
      <c r="C13" s="21"/>
      <c r="D13" s="22"/>
      <c r="E13" s="22"/>
      <c r="F13" s="23"/>
      <c r="G13" s="122"/>
    </row>
    <row r="14" spans="1:7" x14ac:dyDescent="0.35">
      <c r="A14" s="56">
        <v>3</v>
      </c>
      <c r="B14" s="6" t="s">
        <v>11</v>
      </c>
      <c r="C14" s="57" t="s">
        <v>37</v>
      </c>
      <c r="D14" s="58">
        <v>130900</v>
      </c>
      <c r="E14" s="19">
        <v>64305.63</v>
      </c>
      <c r="F14" s="117">
        <f>E14*100/D14</f>
        <v>49.125767761650117</v>
      </c>
      <c r="G14" s="120" t="s">
        <v>36</v>
      </c>
    </row>
    <row r="15" spans="1:7" x14ac:dyDescent="0.35">
      <c r="A15" s="56"/>
      <c r="B15" s="6" t="s">
        <v>12</v>
      </c>
      <c r="C15" s="57"/>
      <c r="D15" s="58"/>
      <c r="E15" s="7"/>
      <c r="F15" s="5"/>
      <c r="G15" s="59"/>
    </row>
    <row r="16" spans="1:7" x14ac:dyDescent="0.35">
      <c r="A16" s="56"/>
      <c r="B16" s="5"/>
      <c r="C16" s="7"/>
      <c r="D16" s="58"/>
      <c r="E16" s="7"/>
      <c r="F16" s="5"/>
      <c r="G16" s="59"/>
    </row>
    <row r="17" spans="1:7" x14ac:dyDescent="0.35">
      <c r="A17" s="60">
        <v>4</v>
      </c>
      <c r="B17" s="61" t="s">
        <v>3</v>
      </c>
      <c r="C17" s="84" t="s">
        <v>39</v>
      </c>
      <c r="D17" s="37">
        <v>24000</v>
      </c>
      <c r="E17" s="37">
        <v>24000</v>
      </c>
      <c r="F17" s="119">
        <f>E17*100/D17</f>
        <v>100</v>
      </c>
      <c r="G17" s="62" t="s">
        <v>36</v>
      </c>
    </row>
    <row r="18" spans="1:7" x14ac:dyDescent="0.35">
      <c r="A18" s="34"/>
      <c r="B18" s="63" t="s">
        <v>4</v>
      </c>
      <c r="C18" s="84" t="s">
        <v>40</v>
      </c>
      <c r="D18" s="37"/>
      <c r="E18" s="86"/>
      <c r="F18" s="35"/>
      <c r="G18" s="65"/>
    </row>
    <row r="19" spans="1:7" x14ac:dyDescent="0.35">
      <c r="A19" s="66"/>
      <c r="B19" s="60"/>
      <c r="C19" s="67"/>
      <c r="D19" s="68"/>
      <c r="E19" s="67"/>
      <c r="F19" s="60"/>
      <c r="G19" s="69"/>
    </row>
    <row r="20" spans="1:7" x14ac:dyDescent="0.35">
      <c r="A20" s="33">
        <v>5</v>
      </c>
      <c r="B20" s="24" t="s">
        <v>13</v>
      </c>
      <c r="C20" s="41" t="s">
        <v>38</v>
      </c>
      <c r="D20" s="26">
        <v>21000</v>
      </c>
      <c r="E20" s="26">
        <v>21000</v>
      </c>
      <c r="F20" s="115">
        <f>E20*100/D20</f>
        <v>100</v>
      </c>
      <c r="G20" s="53" t="s">
        <v>36</v>
      </c>
    </row>
    <row r="21" spans="1:7" x14ac:dyDescent="0.35">
      <c r="A21" s="33"/>
      <c r="B21" s="24" t="s">
        <v>6</v>
      </c>
      <c r="C21" s="42"/>
      <c r="D21" s="26"/>
      <c r="E21" s="26"/>
      <c r="F21" s="27"/>
      <c r="G21" s="54"/>
    </row>
    <row r="22" spans="1:7" x14ac:dyDescent="0.35">
      <c r="A22" s="27"/>
      <c r="B22" s="24"/>
      <c r="C22" s="41"/>
      <c r="D22" s="30"/>
      <c r="E22" s="30"/>
      <c r="F22" s="24"/>
      <c r="G22" s="54"/>
    </row>
    <row r="23" spans="1:7" x14ac:dyDescent="0.35">
      <c r="A23" s="97"/>
      <c r="B23" s="95"/>
      <c r="C23" s="98"/>
      <c r="D23" s="99"/>
      <c r="E23" s="99"/>
      <c r="F23" s="95"/>
      <c r="G23" s="96"/>
    </row>
    <row r="24" spans="1:7" x14ac:dyDescent="0.35">
      <c r="A24" s="100"/>
      <c r="B24" s="17"/>
      <c r="C24" s="101"/>
      <c r="D24" s="102"/>
      <c r="E24" s="102"/>
      <c r="F24" s="17"/>
      <c r="G24" s="103"/>
    </row>
    <row r="25" spans="1:7" x14ac:dyDescent="0.35">
      <c r="A25" s="72"/>
      <c r="B25" s="73" t="s">
        <v>41</v>
      </c>
      <c r="C25" s="73" t="s">
        <v>28</v>
      </c>
      <c r="D25" s="74" t="s">
        <v>34</v>
      </c>
      <c r="E25" s="111" t="s">
        <v>28</v>
      </c>
      <c r="F25" s="74" t="s">
        <v>31</v>
      </c>
      <c r="G25" s="74" t="s">
        <v>29</v>
      </c>
    </row>
    <row r="26" spans="1:7" x14ac:dyDescent="0.35">
      <c r="A26" s="75" t="s">
        <v>0</v>
      </c>
      <c r="B26" s="76" t="s">
        <v>1</v>
      </c>
      <c r="C26" s="77" t="s">
        <v>2</v>
      </c>
      <c r="D26" s="78" t="s">
        <v>35</v>
      </c>
      <c r="E26" s="112" t="s">
        <v>33</v>
      </c>
      <c r="F26" s="78" t="s">
        <v>32</v>
      </c>
      <c r="G26" s="78" t="s">
        <v>30</v>
      </c>
    </row>
    <row r="27" spans="1:7" x14ac:dyDescent="0.35">
      <c r="A27" s="79"/>
      <c r="B27" s="80"/>
      <c r="C27" s="81"/>
      <c r="D27" s="82"/>
      <c r="E27" s="113"/>
      <c r="F27" s="82"/>
      <c r="G27" s="82"/>
    </row>
    <row r="28" spans="1:7" s="15" customFormat="1" x14ac:dyDescent="0.35">
      <c r="A28" s="23">
        <v>6</v>
      </c>
      <c r="B28" s="20" t="s">
        <v>14</v>
      </c>
      <c r="C28" s="124" t="s">
        <v>37</v>
      </c>
      <c r="D28" s="22">
        <v>39000</v>
      </c>
      <c r="E28" s="22">
        <v>39000</v>
      </c>
      <c r="F28" s="118">
        <f>E28*100/D28</f>
        <v>100</v>
      </c>
      <c r="G28" s="121" t="s">
        <v>36</v>
      </c>
    </row>
    <row r="29" spans="1:7" s="15" customFormat="1" x14ac:dyDescent="0.35">
      <c r="A29" s="70"/>
      <c r="B29" s="39" t="s">
        <v>15</v>
      </c>
      <c r="C29" s="21"/>
      <c r="D29" s="71"/>
      <c r="E29" s="71"/>
      <c r="F29" s="20"/>
      <c r="G29" s="122"/>
    </row>
    <row r="30" spans="1:7" s="15" customFormat="1" x14ac:dyDescent="0.35">
      <c r="A30" s="23"/>
      <c r="B30" s="20" t="s">
        <v>20</v>
      </c>
      <c r="C30" s="40"/>
      <c r="D30" s="71"/>
      <c r="E30" s="71"/>
      <c r="F30" s="20"/>
      <c r="G30" s="122"/>
    </row>
    <row r="31" spans="1:7" s="15" customFormat="1" x14ac:dyDescent="0.35">
      <c r="A31" s="23"/>
      <c r="B31" s="20" t="s">
        <v>21</v>
      </c>
      <c r="C31" s="40"/>
      <c r="D31" s="71"/>
      <c r="E31" s="71"/>
      <c r="F31" s="20"/>
      <c r="G31" s="55"/>
    </row>
    <row r="32" spans="1:7" s="15" customFormat="1" x14ac:dyDescent="0.35">
      <c r="A32" s="23"/>
      <c r="B32" s="20"/>
      <c r="C32" s="40"/>
      <c r="D32" s="71"/>
      <c r="E32" s="71"/>
      <c r="F32" s="20"/>
      <c r="G32" s="55"/>
    </row>
    <row r="33" spans="1:7" s="15" customFormat="1" x14ac:dyDescent="0.35">
      <c r="A33" s="8">
        <v>7</v>
      </c>
      <c r="B33" s="9" t="s">
        <v>14</v>
      </c>
      <c r="C33" s="57" t="s">
        <v>37</v>
      </c>
      <c r="D33" s="19">
        <v>2140</v>
      </c>
      <c r="E33" s="19">
        <v>2140</v>
      </c>
      <c r="F33" s="117">
        <f>E33*100/D33</f>
        <v>100</v>
      </c>
      <c r="G33" s="120" t="s">
        <v>36</v>
      </c>
    </row>
    <row r="34" spans="1:7" s="15" customFormat="1" x14ac:dyDescent="0.35">
      <c r="A34" s="43"/>
      <c r="B34" s="13" t="s">
        <v>15</v>
      </c>
      <c r="C34" s="12"/>
      <c r="D34" s="11"/>
      <c r="E34" s="11"/>
      <c r="F34" s="9"/>
      <c r="G34" s="59"/>
    </row>
    <row r="35" spans="1:7" s="15" customFormat="1" x14ac:dyDescent="0.35">
      <c r="A35" s="8"/>
      <c r="B35" s="9" t="s">
        <v>23</v>
      </c>
      <c r="C35" s="14"/>
      <c r="D35" s="11"/>
      <c r="E35" s="11"/>
      <c r="F35" s="9"/>
      <c r="G35" s="59"/>
    </row>
    <row r="36" spans="1:7" s="15" customFormat="1" x14ac:dyDescent="0.35">
      <c r="A36" s="8"/>
      <c r="B36" s="9" t="s">
        <v>22</v>
      </c>
      <c r="C36" s="14"/>
      <c r="D36" s="11"/>
      <c r="E36" s="11"/>
      <c r="F36" s="9"/>
      <c r="G36" s="10"/>
    </row>
    <row r="37" spans="1:7" s="15" customFormat="1" x14ac:dyDescent="0.35">
      <c r="A37" s="8"/>
      <c r="B37" s="9"/>
      <c r="C37" s="14"/>
      <c r="D37" s="11"/>
      <c r="E37" s="11"/>
      <c r="F37" s="9"/>
      <c r="G37" s="10"/>
    </row>
    <row r="38" spans="1:7" x14ac:dyDescent="0.35">
      <c r="A38" s="66">
        <v>8</v>
      </c>
      <c r="B38" s="61" t="s">
        <v>9</v>
      </c>
      <c r="C38" s="85" t="s">
        <v>38</v>
      </c>
      <c r="D38" s="68">
        <v>58500</v>
      </c>
      <c r="E38" s="37">
        <v>50500</v>
      </c>
      <c r="F38" s="119">
        <f>E38*100/D38</f>
        <v>86.324786324786331</v>
      </c>
      <c r="G38" s="123" t="s">
        <v>36</v>
      </c>
    </row>
    <row r="39" spans="1:7" x14ac:dyDescent="0.35">
      <c r="A39" s="66"/>
      <c r="B39" s="61" t="s">
        <v>16</v>
      </c>
      <c r="C39" s="83"/>
      <c r="D39" s="68"/>
      <c r="E39" s="67"/>
      <c r="F39" s="60"/>
      <c r="G39" s="69"/>
    </row>
    <row r="40" spans="1:7" x14ac:dyDescent="0.35">
      <c r="A40" s="66"/>
      <c r="B40" s="61" t="s">
        <v>17</v>
      </c>
      <c r="C40" s="84"/>
      <c r="D40" s="68"/>
      <c r="E40" s="67"/>
      <c r="F40" s="60"/>
      <c r="G40" s="69"/>
    </row>
    <row r="41" spans="1:7" x14ac:dyDescent="0.35">
      <c r="A41" s="36"/>
      <c r="B41" s="35"/>
      <c r="C41" s="85"/>
      <c r="D41" s="86"/>
      <c r="E41" s="86"/>
      <c r="F41" s="35"/>
      <c r="G41" s="64"/>
    </row>
    <row r="42" spans="1:7" x14ac:dyDescent="0.35">
      <c r="A42" s="50">
        <v>9</v>
      </c>
      <c r="B42" s="29" t="s">
        <v>9</v>
      </c>
      <c r="C42" s="41" t="s">
        <v>38</v>
      </c>
      <c r="D42" s="26">
        <v>24000</v>
      </c>
      <c r="E42" s="26">
        <v>24000</v>
      </c>
      <c r="F42" s="115">
        <f>E42*100/D42</f>
        <v>100</v>
      </c>
      <c r="G42" s="53" t="s">
        <v>36</v>
      </c>
    </row>
    <row r="43" spans="1:7" x14ac:dyDescent="0.35">
      <c r="A43" s="50"/>
      <c r="B43" s="29" t="s">
        <v>16</v>
      </c>
      <c r="C43" s="25"/>
      <c r="D43" s="30"/>
      <c r="E43" s="30"/>
      <c r="F43" s="24"/>
      <c r="G43" s="54"/>
    </row>
    <row r="44" spans="1:7" x14ac:dyDescent="0.35">
      <c r="A44" s="50"/>
      <c r="B44" s="29" t="s">
        <v>18</v>
      </c>
      <c r="C44" s="41"/>
      <c r="D44" s="30"/>
      <c r="E44" s="30"/>
      <c r="F44" s="24"/>
      <c r="G44" s="54"/>
    </row>
    <row r="45" spans="1:7" x14ac:dyDescent="0.35">
      <c r="A45" s="50"/>
      <c r="B45" s="87" t="s">
        <v>19</v>
      </c>
      <c r="C45" s="88"/>
      <c r="D45" s="89"/>
      <c r="E45" s="114"/>
      <c r="F45" s="87"/>
      <c r="G45" s="90"/>
    </row>
    <row r="46" spans="1:7" x14ac:dyDescent="0.35">
      <c r="A46" s="104"/>
      <c r="B46" s="24"/>
      <c r="C46" s="25"/>
      <c r="D46" s="105"/>
      <c r="E46" s="30"/>
      <c r="F46" s="24"/>
      <c r="G46" s="28"/>
    </row>
    <row r="47" spans="1:7" x14ac:dyDescent="0.35">
      <c r="A47" s="91"/>
      <c r="B47" s="16"/>
      <c r="C47" s="92"/>
      <c r="D47" s="93"/>
      <c r="E47" s="107"/>
      <c r="F47" s="16"/>
      <c r="G47" s="94"/>
    </row>
    <row r="48" spans="1:7" x14ac:dyDescent="0.35">
      <c r="A48" s="91"/>
      <c r="B48" s="16"/>
      <c r="C48" s="92"/>
      <c r="D48" s="93"/>
      <c r="E48" s="107"/>
      <c r="F48" s="16"/>
      <c r="G48" s="94"/>
    </row>
    <row r="49" spans="1:7" x14ac:dyDescent="0.35">
      <c r="A49" s="72"/>
      <c r="B49" s="73" t="s">
        <v>41</v>
      </c>
      <c r="C49" s="73" t="s">
        <v>28</v>
      </c>
      <c r="D49" s="74" t="s">
        <v>34</v>
      </c>
      <c r="E49" s="111" t="s">
        <v>28</v>
      </c>
      <c r="F49" s="74" t="s">
        <v>31</v>
      </c>
      <c r="G49" s="74" t="s">
        <v>29</v>
      </c>
    </row>
    <row r="50" spans="1:7" x14ac:dyDescent="0.35">
      <c r="A50" s="75" t="s">
        <v>0</v>
      </c>
      <c r="B50" s="76" t="s">
        <v>1</v>
      </c>
      <c r="C50" s="77" t="s">
        <v>2</v>
      </c>
      <c r="D50" s="78" t="s">
        <v>35</v>
      </c>
      <c r="E50" s="112" t="s">
        <v>33</v>
      </c>
      <c r="F50" s="78" t="s">
        <v>32</v>
      </c>
      <c r="G50" s="78" t="s">
        <v>30</v>
      </c>
    </row>
    <row r="51" spans="1:7" x14ac:dyDescent="0.35">
      <c r="A51" s="79"/>
      <c r="B51" s="80"/>
      <c r="C51" s="81"/>
      <c r="D51" s="82"/>
      <c r="E51" s="113"/>
      <c r="F51" s="82"/>
      <c r="G51" s="82"/>
    </row>
    <row r="52" spans="1:7" x14ac:dyDescent="0.35">
      <c r="A52" s="23">
        <v>10</v>
      </c>
      <c r="B52" s="20" t="s">
        <v>7</v>
      </c>
      <c r="C52" s="40" t="s">
        <v>38</v>
      </c>
      <c r="D52" s="22">
        <v>10000</v>
      </c>
      <c r="E52" s="22">
        <v>10000</v>
      </c>
      <c r="F52" s="118">
        <f>E52*100/D52</f>
        <v>100</v>
      </c>
      <c r="G52" s="121" t="s">
        <v>36</v>
      </c>
    </row>
    <row r="53" spans="1:7" x14ac:dyDescent="0.35">
      <c r="A53" s="38"/>
      <c r="B53" s="20" t="s">
        <v>25</v>
      </c>
      <c r="C53" s="106"/>
      <c r="D53" s="22"/>
      <c r="E53" s="71"/>
      <c r="F53" s="20"/>
      <c r="G53" s="122"/>
    </row>
    <row r="54" spans="1:7" x14ac:dyDescent="0.35">
      <c r="A54" s="38"/>
      <c r="B54" s="20" t="s">
        <v>8</v>
      </c>
      <c r="C54" s="106"/>
      <c r="D54" s="22"/>
      <c r="E54" s="22"/>
      <c r="F54" s="23"/>
      <c r="G54" s="122"/>
    </row>
    <row r="55" spans="1:7" x14ac:dyDescent="0.35">
      <c r="A55" s="23"/>
      <c r="B55" s="20"/>
      <c r="C55" s="40"/>
      <c r="D55" s="71"/>
      <c r="E55" s="71"/>
      <c r="F55" s="20"/>
      <c r="G55" s="55"/>
    </row>
    <row r="56" spans="1:7" x14ac:dyDescent="0.35">
      <c r="A56" s="23"/>
      <c r="B56" s="20"/>
      <c r="C56" s="40"/>
      <c r="D56" s="71"/>
      <c r="E56" s="71"/>
      <c r="F56" s="20"/>
      <c r="G56" s="55"/>
    </row>
    <row r="57" spans="1:7" x14ac:dyDescent="0.35">
      <c r="A57" s="8">
        <v>11</v>
      </c>
      <c r="B57" s="9" t="s">
        <v>7</v>
      </c>
      <c r="C57" s="14" t="s">
        <v>38</v>
      </c>
      <c r="D57" s="19">
        <v>38587.5</v>
      </c>
      <c r="E57" s="19">
        <v>38587.5</v>
      </c>
      <c r="F57" s="117">
        <f>E57*100/D57</f>
        <v>100</v>
      </c>
      <c r="G57" s="120" t="s">
        <v>36</v>
      </c>
    </row>
    <row r="58" spans="1:7" x14ac:dyDescent="0.35">
      <c r="A58" s="8"/>
      <c r="B58" s="9" t="s">
        <v>24</v>
      </c>
      <c r="C58" s="12"/>
      <c r="D58" s="11"/>
      <c r="E58" s="11"/>
      <c r="F58" s="9"/>
      <c r="G58" s="59"/>
    </row>
    <row r="59" spans="1:7" x14ac:dyDescent="0.35">
      <c r="A59" s="43"/>
      <c r="B59" s="13"/>
      <c r="C59" s="14"/>
      <c r="D59" s="11"/>
      <c r="E59" s="11"/>
      <c r="F59" s="9"/>
      <c r="G59" s="59"/>
    </row>
    <row r="60" spans="1:7" x14ac:dyDescent="0.35">
      <c r="A60" s="8"/>
      <c r="B60" s="9"/>
      <c r="C60" s="12"/>
      <c r="D60" s="11"/>
      <c r="E60" s="11"/>
      <c r="F60" s="9"/>
      <c r="G60" s="10"/>
    </row>
    <row r="61" spans="1:7" x14ac:dyDescent="0.35">
      <c r="A61" s="43"/>
      <c r="B61" s="13"/>
      <c r="C61" s="14"/>
      <c r="D61" s="11"/>
      <c r="E61" s="11"/>
      <c r="F61" s="9"/>
      <c r="G61" s="10"/>
    </row>
    <row r="62" spans="1:7" x14ac:dyDescent="0.35">
      <c r="A62" s="8"/>
      <c r="B62" s="9"/>
      <c r="C62" s="14"/>
      <c r="D62" s="11"/>
      <c r="E62" s="11"/>
      <c r="F62" s="9"/>
      <c r="G62" s="10"/>
    </row>
    <row r="63" spans="1:7" ht="43.5" customHeight="1" x14ac:dyDescent="0.35">
      <c r="A63" s="108"/>
      <c r="B63" s="108" t="s">
        <v>27</v>
      </c>
      <c r="C63" s="108"/>
      <c r="D63" s="109">
        <f>SUM(D8:D62)</f>
        <v>2069027.5</v>
      </c>
      <c r="E63" s="109">
        <f>SUM(E8:E62)</f>
        <v>1685718.45</v>
      </c>
      <c r="F63" s="116">
        <f>E63*100/D63</f>
        <v>81.473950926220169</v>
      </c>
      <c r="G63" s="110"/>
    </row>
    <row r="64" spans="1:7" x14ac:dyDescent="0.35">
      <c r="A64" s="16"/>
      <c r="B64" s="16"/>
      <c r="C64" s="16"/>
      <c r="D64" s="107"/>
      <c r="E64" s="107"/>
      <c r="F64" s="16"/>
      <c r="G64" s="94"/>
    </row>
    <row r="65" spans="1:7" x14ac:dyDescent="0.35">
      <c r="A65" s="16"/>
      <c r="B65" s="16"/>
      <c r="C65" s="16"/>
      <c r="D65" s="107"/>
      <c r="E65" s="107"/>
      <c r="F65" s="16"/>
      <c r="G65" s="94"/>
    </row>
    <row r="66" spans="1:7" x14ac:dyDescent="0.35">
      <c r="A66" s="16"/>
      <c r="B66" s="16"/>
      <c r="C66" s="91" t="s">
        <v>42</v>
      </c>
      <c r="D66" s="107"/>
      <c r="E66" s="107"/>
      <c r="F66" s="16"/>
      <c r="G66" s="94"/>
    </row>
    <row r="67" spans="1:7" ht="33" customHeight="1" x14ac:dyDescent="0.35">
      <c r="A67" s="16"/>
      <c r="B67" s="16"/>
      <c r="C67" s="16"/>
      <c r="D67" s="107"/>
      <c r="E67" s="107"/>
      <c r="F67" s="16"/>
      <c r="G67" s="94"/>
    </row>
    <row r="68" spans="1:7" x14ac:dyDescent="0.35">
      <c r="A68" s="16"/>
      <c r="B68" s="16"/>
      <c r="C68" s="91" t="s">
        <v>46</v>
      </c>
      <c r="D68" s="107"/>
      <c r="E68" s="107"/>
      <c r="F68" s="16"/>
      <c r="G68" s="94"/>
    </row>
    <row r="69" spans="1:7" x14ac:dyDescent="0.35">
      <c r="A69" s="16"/>
      <c r="B69" s="16"/>
      <c r="C69" s="91" t="s">
        <v>43</v>
      </c>
      <c r="D69" s="107"/>
      <c r="E69" s="107"/>
      <c r="F69" s="16"/>
      <c r="G69" s="94"/>
    </row>
    <row r="70" spans="1:7" x14ac:dyDescent="0.35">
      <c r="A70" s="44"/>
      <c r="B70" s="44"/>
      <c r="C70" s="44"/>
      <c r="D70" s="45"/>
      <c r="E70" s="45"/>
      <c r="F70" s="44"/>
      <c r="G70" s="46"/>
    </row>
  </sheetData>
  <mergeCells count="3">
    <mergeCell ref="A1:G1"/>
    <mergeCell ref="A2:G2"/>
    <mergeCell ref="A3:G3"/>
  </mergeCells>
  <pageMargins left="0.23622047244094491" right="3.937007874015748E-2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รายงานผลการเบิกจ่าย</vt:lpstr>
      <vt:lpstr>รายงานผลการเบิกจ่าย!Print_Area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2025-04-03T07:52:11Z</cp:lastPrinted>
  <dcterms:created xsi:type="dcterms:W3CDTF">2023-05-30T14:10:06Z</dcterms:created>
  <dcterms:modified xsi:type="dcterms:W3CDTF">2025-04-03T07:55:07Z</dcterms:modified>
</cp:coreProperties>
</file>